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<sst xmlns="http://schemas.openxmlformats.org/spreadsheetml/2006/main" count="152" uniqueCount="86">
  <si>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</si>
  <si>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</si>
  <si>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</si>
  <si>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</si>
  <si>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</si>
  <si>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</si>
  <si>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</si>
  <si>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</si>
  <si>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</si>
  <si>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</si>
  <si>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</si>
  <si>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</si>
  <si>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</si>
  <si>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</si>
  <si>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</si>
  <si>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</si>
  <si>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</si>
  <si>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Դիլիջանի համայնքապետարանի աշխատակազմի քարտուղար</t>
  </si>
  <si>
    <t>Ա.Մարտիրոսյան</t>
  </si>
  <si>
    <t>ք.Դիլիջան</t>
  </si>
  <si>
    <t>վարելահող</t>
  </si>
  <si>
    <t>բնակավայր</t>
  </si>
  <si>
    <t>կրկնաճուրդ</t>
  </si>
  <si>
    <t>գյուղ</t>
  </si>
  <si>
    <t>ՀՀ Դիլիջանի համայնքի ղեկավարի
2019թ. ապրիլի 29-ի  թիվ --------------Ա որոշման</t>
  </si>
  <si>
    <t>Լոտ 12/ՔՀ-19/</t>
  </si>
  <si>
    <t>Լոտ 2/ԳՀ-19/</t>
  </si>
  <si>
    <t>ք.Դիլիջան, Կալինինի 1-ին նրբ. 7/1</t>
  </si>
  <si>
    <t>ք.Դիլիջան, Թբիլիսյան 107/1</t>
  </si>
  <si>
    <t>ք.Դիլիջան, Թբիլիսյան 129/12</t>
  </si>
  <si>
    <t>ք.Դիլիջան, Անդրանիկի 3-րդ նրբ. 15/2</t>
  </si>
  <si>
    <t>ք.Դիլիջան, Սարալանջի 1-ին նրբ. 26/1</t>
  </si>
  <si>
    <t>ք.Դիլիջան, Սարալանջի 9-րդ նրբ. 6</t>
  </si>
  <si>
    <t>ք.Դիլիջան, Շամախյան 168/1</t>
  </si>
  <si>
    <t>ք.Դիլիջան, Շամախյան 168/2</t>
  </si>
  <si>
    <t>ք.Դիլիջան, Սայաթ-Նովայի 25/1</t>
  </si>
  <si>
    <t>Լոտ 43 /ՔՀ-18/ կրկնաճուրդ</t>
  </si>
  <si>
    <t>11-003-0050-0049</t>
  </si>
  <si>
    <t>11-003-0258-0097</t>
  </si>
  <si>
    <t>11-003-0127-0033</t>
  </si>
  <si>
    <t>11-003-0323-0007</t>
  </si>
  <si>
    <t>11-003-0135-0076</t>
  </si>
  <si>
    <t>11-003-0694-0035</t>
  </si>
  <si>
    <t>11-003-0208-0024</t>
  </si>
  <si>
    <t>11-003-0087-0114</t>
  </si>
  <si>
    <t>11-003-0053-0506</t>
  </si>
  <si>
    <t>11-003-053-184</t>
  </si>
  <si>
    <t>11-003-0002-0008</t>
  </si>
  <si>
    <t>11-003-0003-0028</t>
  </si>
  <si>
    <t>11-042-0145-0021</t>
  </si>
  <si>
    <t>11-042-0044-0004</t>
  </si>
  <si>
    <t>11-029-0033-0030</t>
  </si>
  <si>
    <t>11-029-0047-0020</t>
  </si>
  <si>
    <t>11-044-0106-0011</t>
  </si>
  <si>
    <t>11-003-0654-0037</t>
  </si>
  <si>
    <t>Բնակավայրերի հող</t>
  </si>
  <si>
    <t>Արդյունաբերության, ընդերքօգտագործման և այլ արտադրական նշանակության</t>
  </si>
  <si>
    <t>գյուղատնտեսական արտադրական օբյեկտների</t>
  </si>
  <si>
    <t>գյուղատնտեսական արտադրական նշանակության օբյեկտի կառուցման</t>
  </si>
  <si>
    <t>Գյուղատնտեսական նշանակության հող</t>
  </si>
  <si>
    <t>Լոտ 13/ՔՀ-19/</t>
  </si>
  <si>
    <t>Լոտ 14/ՔՀ-19/</t>
  </si>
  <si>
    <t>Լոտ 15/ՔՀ-19/</t>
  </si>
  <si>
    <t>Լոտ 16/ՔՀ-19/</t>
  </si>
  <si>
    <t>Լոտ 17/ՔՀ-19/</t>
  </si>
  <si>
    <t>Լոտ 18/ՔՀ-19/</t>
  </si>
  <si>
    <t>Լոտ 19/ՔՀ-19/</t>
  </si>
  <si>
    <t>Լոտ 20/ՔՀ-19/</t>
  </si>
  <si>
    <t>Լոտ 21/ՔՀ-19/</t>
  </si>
  <si>
    <t>Լոտ 22/ՔՀ-19/</t>
  </si>
  <si>
    <t>Լոտ 23/ՔՀ-19/</t>
  </si>
  <si>
    <t>Լոտ 24/ՔՀ-19/</t>
  </si>
  <si>
    <t>Լոտ 25/ՔՀ-19/</t>
  </si>
  <si>
    <t>Լոտ 26/ՔՀ-19/</t>
  </si>
  <si>
    <t>Լոտ 27/ՔՀ-19/</t>
  </si>
  <si>
    <t>ք.Դիլիջան, Օրջոնիկիձեի 67/7</t>
  </si>
  <si>
    <t>ք.Դիլիջան, Սայաթ-Նովայի 7/7</t>
  </si>
  <si>
    <t>ք.Դիլիջան, Կամոյի 1/9</t>
  </si>
  <si>
    <t>գ.Հաղարծին 1-ին փողոց 10/1</t>
  </si>
  <si>
    <t>գ.Թեղուտ 1-ին փողոց 5/1</t>
  </si>
  <si>
    <t>գ.Թեղուտ 2-րդ փողոց 8/1</t>
  </si>
  <si>
    <t>գ.Հովք, 5-րդ փողոց 14</t>
  </si>
  <si>
    <t>գ.Հաղարծին 1-ին փ. 9-րդ փկղ. 9/4</t>
  </si>
  <si>
    <t>Լոտ 20 /ԳՀ-18/ կրկնաճուրդ</t>
  </si>
  <si>
    <t>11-003-0671-0005</t>
  </si>
  <si>
    <t>արդյուն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</si>
</sst>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17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39" fillId="0" borderId="0" xfId="42" applyNumberFormat="1" applyFont="1" applyAlignment="1">
      <alignment/>
    </xf>
    <xf numFmtId="172" fontId="39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vertical="center"/>
    </xf>
    <xf numFmtId="172" fontId="39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2" fontId="39" fillId="0" borderId="0" xfId="0" applyNumberFormat="1" applyFont="1" applyAlignment="1">
      <alignment/>
    </xf>
    <xf numFmtId="172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75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PageLayoutView="0" workbookViewId="0" topLeftCell="A23">
      <selection activeCell="F24" sqref="F24"/>
    </sheetView>
  </sheetViews>
  <sheetFormatPr defaultColWidth="9.140625" defaultRowHeight="15"/>
  <cols>
    <col min="1" max="1" width="4.28125" style="1" customWidth="1"/>
    <col min="2" max="2" width="14.00390625" style="1" customWidth="1"/>
    <col min="3" max="3" width="17.57421875" style="2" customWidth="1"/>
    <col min="4" max="4" width="16.140625" style="1" customWidth="1"/>
    <col min="5" max="5" width="11.57421875" style="12" customWidth="1"/>
    <col min="6" max="6" width="20.8515625" style="1" customWidth="1"/>
    <col min="7" max="7" width="18.28125" style="1" customWidth="1"/>
    <col min="8" max="8" width="19.00390625" style="9" customWidth="1"/>
    <col min="9" max="9" width="14.7109375" style="2" customWidth="1"/>
    <col min="10" max="10" width="15.140625" style="26" customWidth="1"/>
    <col min="11" max="11" width="9.140625" style="2" customWidth="1"/>
    <col min="12" max="12" width="14.28125" style="2" customWidth="1"/>
    <col min="13" max="16384" width="9.140625" style="2" customWidth="1"/>
  </cols>
  <sheetData>
    <row r="1" ht="48.75" customHeight="1"/>
    <row r="2" spans="7:10" ht="15.75" customHeight="1">
      <c r="G2" s="32" t="s">
        <v>0</v>
      </c>
      <c r="H2" s="32"/>
      <c r="I2" s="32"/>
      <c r="J2" s="32"/>
    </row>
    <row r="3" spans="7:10" ht="30.75" customHeight="1">
      <c r="G3" s="33" t="s">
        <v>24</v>
      </c>
      <c r="H3" s="33"/>
      <c r="I3" s="33"/>
      <c r="J3" s="33"/>
    </row>
    <row r="4" spans="1:10" s="3" customFormat="1" ht="37.5" customHeight="1">
      <c r="A4" s="34" t="s">
        <v>12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" customHeight="1">
      <c r="A5" s="4"/>
      <c r="B5" s="4"/>
      <c r="C5" s="5"/>
      <c r="D5" s="4"/>
      <c r="E5" s="13"/>
      <c r="F5" s="4"/>
      <c r="G5" s="4"/>
      <c r="H5" s="6"/>
      <c r="I5" s="5"/>
      <c r="J5" s="25"/>
    </row>
    <row r="6" spans="1:10" s="7" customFormat="1" ht="39" customHeight="1">
      <c r="A6" s="14" t="s">
        <v>1</v>
      </c>
      <c r="B6" s="14" t="s">
        <v>2</v>
      </c>
      <c r="C6" s="16" t="s">
        <v>3</v>
      </c>
      <c r="D6" s="14" t="s">
        <v>4</v>
      </c>
      <c r="E6" s="15" t="s">
        <v>5</v>
      </c>
      <c r="F6" s="16" t="s">
        <v>6</v>
      </c>
      <c r="G6" s="16" t="s">
        <v>13</v>
      </c>
      <c r="H6" s="16" t="s">
        <v>7</v>
      </c>
      <c r="I6" s="16" t="s">
        <v>8</v>
      </c>
      <c r="J6" s="16" t="s">
        <v>9</v>
      </c>
    </row>
    <row r="7" spans="1:12" s="3" customFormat="1" ht="39" customHeight="1">
      <c r="A7" s="11">
        <v>1</v>
      </c>
      <c r="B7" s="10" t="s">
        <v>25</v>
      </c>
      <c r="C7" s="17" t="s">
        <v>75</v>
      </c>
      <c r="D7" s="11" t="s">
        <v>38</v>
      </c>
      <c r="E7" s="18">
        <v>42</v>
      </c>
      <c r="F7" s="10" t="s">
        <v>55</v>
      </c>
      <c r="G7" s="10" t="s">
        <v>15</v>
      </c>
      <c r="H7" s="10" t="s">
        <v>16</v>
      </c>
      <c r="I7" s="27">
        <f>E7*2500</f>
        <v>105000</v>
      </c>
      <c r="J7" s="11" t="s">
        <v>10</v>
      </c>
      <c r="L7" s="8"/>
    </row>
    <row r="8" spans="1:12" s="3" customFormat="1" ht="39" customHeight="1">
      <c r="A8" s="11">
        <v>2</v>
      </c>
      <c r="B8" s="10" t="s">
        <v>60</v>
      </c>
      <c r="C8" s="17" t="s">
        <v>76</v>
      </c>
      <c r="D8" s="11" t="s">
        <v>39</v>
      </c>
      <c r="E8" s="18">
        <v>546.9</v>
      </c>
      <c r="F8" s="10" t="s">
        <v>55</v>
      </c>
      <c r="G8" s="10" t="s">
        <v>11</v>
      </c>
      <c r="H8" s="10" t="s">
        <v>14</v>
      </c>
      <c r="I8" s="27">
        <f aca="true" t="shared" si="0" ref="I8:I24">E8*2500</f>
        <v>1367250</v>
      </c>
      <c r="J8" s="11" t="s">
        <v>10</v>
      </c>
      <c r="L8" s="8"/>
    </row>
    <row r="9" spans="1:12" s="3" customFormat="1" ht="39" customHeight="1">
      <c r="A9" s="11">
        <v>3</v>
      </c>
      <c r="B9" s="10" t="s">
        <v>61</v>
      </c>
      <c r="C9" s="17" t="s">
        <v>77</v>
      </c>
      <c r="D9" s="11" t="s">
        <v>40</v>
      </c>
      <c r="E9" s="18">
        <v>300</v>
      </c>
      <c r="F9" s="10" t="s">
        <v>55</v>
      </c>
      <c r="G9" s="10" t="s">
        <v>15</v>
      </c>
      <c r="H9" s="10" t="s">
        <v>16</v>
      </c>
      <c r="I9" s="27">
        <f t="shared" si="0"/>
        <v>750000</v>
      </c>
      <c r="J9" s="11" t="s">
        <v>10</v>
      </c>
      <c r="L9" s="8"/>
    </row>
    <row r="10" spans="1:12" s="3" customFormat="1" ht="39" customHeight="1">
      <c r="A10" s="11">
        <v>4</v>
      </c>
      <c r="B10" s="10" t="s">
        <v>62</v>
      </c>
      <c r="C10" s="17" t="s">
        <v>27</v>
      </c>
      <c r="D10" s="11" t="s">
        <v>41</v>
      </c>
      <c r="E10" s="18">
        <v>68.2</v>
      </c>
      <c r="F10" s="10" t="s">
        <v>55</v>
      </c>
      <c r="G10" s="10" t="s">
        <v>11</v>
      </c>
      <c r="H10" s="10" t="s">
        <v>14</v>
      </c>
      <c r="I10" s="27">
        <f t="shared" si="0"/>
        <v>170500</v>
      </c>
      <c r="J10" s="11" t="s">
        <v>10</v>
      </c>
      <c r="L10" s="8"/>
    </row>
    <row r="11" spans="1:12" s="3" customFormat="1" ht="39" customHeight="1">
      <c r="A11" s="11">
        <v>5</v>
      </c>
      <c r="B11" s="10" t="s">
        <v>63</v>
      </c>
      <c r="C11" s="17" t="s">
        <v>28</v>
      </c>
      <c r="D11" s="11" t="s">
        <v>42</v>
      </c>
      <c r="E11" s="18">
        <v>173.3</v>
      </c>
      <c r="F11" s="10" t="s">
        <v>55</v>
      </c>
      <c r="G11" s="10" t="s">
        <v>15</v>
      </c>
      <c r="H11" s="10" t="s">
        <v>16</v>
      </c>
      <c r="I11" s="27">
        <f t="shared" si="0"/>
        <v>433250</v>
      </c>
      <c r="J11" s="11" t="s">
        <v>10</v>
      </c>
      <c r="L11" s="8"/>
    </row>
    <row r="12" spans="1:12" s="3" customFormat="1" ht="39" customHeight="1">
      <c r="A12" s="11">
        <v>6</v>
      </c>
      <c r="B12" s="10" t="s">
        <v>64</v>
      </c>
      <c r="C12" s="17" t="s">
        <v>29</v>
      </c>
      <c r="D12" s="11" t="s">
        <v>43</v>
      </c>
      <c r="E12" s="18">
        <v>25</v>
      </c>
      <c r="F12" s="10" t="s">
        <v>55</v>
      </c>
      <c r="G12" s="10" t="s">
        <v>15</v>
      </c>
      <c r="H12" s="10" t="s">
        <v>16</v>
      </c>
      <c r="I12" s="27">
        <f t="shared" si="0"/>
        <v>62500</v>
      </c>
      <c r="J12" s="11" t="s">
        <v>10</v>
      </c>
      <c r="L12" s="8"/>
    </row>
    <row r="13" spans="1:12" s="3" customFormat="1" ht="39" customHeight="1">
      <c r="A13" s="11">
        <v>7</v>
      </c>
      <c r="B13" s="10" t="s">
        <v>65</v>
      </c>
      <c r="C13" s="17" t="s">
        <v>30</v>
      </c>
      <c r="D13" s="11" t="s">
        <v>44</v>
      </c>
      <c r="E13" s="18">
        <v>1613.7</v>
      </c>
      <c r="F13" s="10" t="s">
        <v>55</v>
      </c>
      <c r="G13" s="10" t="s">
        <v>11</v>
      </c>
      <c r="H13" s="10" t="s">
        <v>14</v>
      </c>
      <c r="I13" s="27">
        <f t="shared" si="0"/>
        <v>4034250</v>
      </c>
      <c r="J13" s="11" t="s">
        <v>10</v>
      </c>
      <c r="L13" s="8"/>
    </row>
    <row r="14" spans="1:12" s="3" customFormat="1" ht="39" customHeight="1">
      <c r="A14" s="11">
        <v>8</v>
      </c>
      <c r="B14" s="10" t="s">
        <v>66</v>
      </c>
      <c r="C14" s="17" t="s">
        <v>31</v>
      </c>
      <c r="D14" s="11" t="s">
        <v>45</v>
      </c>
      <c r="E14" s="18">
        <v>840</v>
      </c>
      <c r="F14" s="10" t="s">
        <v>55</v>
      </c>
      <c r="G14" s="10" t="s">
        <v>11</v>
      </c>
      <c r="H14" s="10" t="s">
        <v>14</v>
      </c>
      <c r="I14" s="27">
        <f t="shared" si="0"/>
        <v>2100000</v>
      </c>
      <c r="J14" s="11" t="s">
        <v>10</v>
      </c>
      <c r="L14" s="8"/>
    </row>
    <row r="15" spans="1:12" s="3" customFormat="1" ht="39" customHeight="1">
      <c r="A15" s="11">
        <v>9</v>
      </c>
      <c r="B15" s="10" t="s">
        <v>67</v>
      </c>
      <c r="C15" s="17" t="s">
        <v>32</v>
      </c>
      <c r="D15" s="11" t="s">
        <v>46</v>
      </c>
      <c r="E15" s="18">
        <v>695</v>
      </c>
      <c r="F15" s="10" t="s">
        <v>55</v>
      </c>
      <c r="G15" s="10" t="s">
        <v>11</v>
      </c>
      <c r="H15" s="10" t="s">
        <v>14</v>
      </c>
      <c r="I15" s="27">
        <f t="shared" si="0"/>
        <v>1737500</v>
      </c>
      <c r="J15" s="11" t="s">
        <v>10</v>
      </c>
      <c r="L15" s="8"/>
    </row>
    <row r="16" spans="1:12" s="3" customFormat="1" ht="54" customHeight="1">
      <c r="A16" s="11">
        <v>10</v>
      </c>
      <c r="B16" s="10" t="s">
        <v>68</v>
      </c>
      <c r="C16" s="17" t="s">
        <v>33</v>
      </c>
      <c r="D16" s="11" t="s">
        <v>47</v>
      </c>
      <c r="E16" s="18">
        <v>250</v>
      </c>
      <c r="F16" s="10" t="s">
        <v>56</v>
      </c>
      <c r="G16" s="10" t="s">
        <v>57</v>
      </c>
      <c r="H16" s="10" t="s">
        <v>58</v>
      </c>
      <c r="I16" s="27">
        <f t="shared" si="0"/>
        <v>625000</v>
      </c>
      <c r="J16" s="11" t="s">
        <v>10</v>
      </c>
      <c r="L16" s="8"/>
    </row>
    <row r="17" spans="1:12" s="3" customFormat="1" ht="54" customHeight="1">
      <c r="A17" s="11">
        <v>11</v>
      </c>
      <c r="B17" s="10" t="s">
        <v>69</v>
      </c>
      <c r="C17" s="17" t="s">
        <v>34</v>
      </c>
      <c r="D17" s="11" t="s">
        <v>48</v>
      </c>
      <c r="E17" s="18">
        <v>1750</v>
      </c>
      <c r="F17" s="10" t="s">
        <v>56</v>
      </c>
      <c r="G17" s="10" t="s">
        <v>57</v>
      </c>
      <c r="H17" s="10" t="s">
        <v>58</v>
      </c>
      <c r="I17" s="27">
        <f t="shared" si="0"/>
        <v>4375000</v>
      </c>
      <c r="J17" s="11" t="s">
        <v>10</v>
      </c>
      <c r="L17" s="8"/>
    </row>
    <row r="18" spans="1:12" s="3" customFormat="1" ht="54" customHeight="1">
      <c r="A18" s="11">
        <v>12</v>
      </c>
      <c r="B18" s="10" t="s">
        <v>70</v>
      </c>
      <c r="C18" s="17" t="s">
        <v>82</v>
      </c>
      <c r="D18" s="11" t="s">
        <v>49</v>
      </c>
      <c r="E18" s="18">
        <v>479.1</v>
      </c>
      <c r="F18" s="10" t="s">
        <v>56</v>
      </c>
      <c r="G18" s="10" t="s">
        <v>57</v>
      </c>
      <c r="H18" s="10" t="s">
        <v>58</v>
      </c>
      <c r="I18" s="27">
        <v>253923</v>
      </c>
      <c r="J18" s="11" t="s">
        <v>10</v>
      </c>
      <c r="L18" s="8"/>
    </row>
    <row r="19" spans="1:12" s="3" customFormat="1" ht="39" customHeight="1">
      <c r="A19" s="11">
        <v>13</v>
      </c>
      <c r="B19" s="10" t="s">
        <v>71</v>
      </c>
      <c r="C19" s="17" t="s">
        <v>78</v>
      </c>
      <c r="D19" s="11" t="s">
        <v>50</v>
      </c>
      <c r="E19" s="18">
        <v>807.3</v>
      </c>
      <c r="F19" s="10" t="s">
        <v>55</v>
      </c>
      <c r="G19" s="10" t="s">
        <v>11</v>
      </c>
      <c r="H19" s="10" t="s">
        <v>14</v>
      </c>
      <c r="I19" s="27">
        <v>427869</v>
      </c>
      <c r="J19" s="11" t="s">
        <v>10</v>
      </c>
      <c r="L19" s="8"/>
    </row>
    <row r="20" spans="1:12" s="3" customFormat="1" ht="39" customHeight="1">
      <c r="A20" s="11">
        <v>14</v>
      </c>
      <c r="B20" s="10" t="s">
        <v>72</v>
      </c>
      <c r="C20" s="17" t="s">
        <v>79</v>
      </c>
      <c r="D20" s="11" t="s">
        <v>51</v>
      </c>
      <c r="E20" s="18">
        <v>83.5</v>
      </c>
      <c r="F20" s="10" t="s">
        <v>55</v>
      </c>
      <c r="G20" s="10" t="s">
        <v>15</v>
      </c>
      <c r="H20" s="10" t="s">
        <v>16</v>
      </c>
      <c r="I20" s="27">
        <v>19205</v>
      </c>
      <c r="J20" s="11" t="s">
        <v>10</v>
      </c>
      <c r="L20" s="8"/>
    </row>
    <row r="21" spans="1:12" s="3" customFormat="1" ht="39" customHeight="1">
      <c r="A21" s="11">
        <v>15</v>
      </c>
      <c r="B21" s="10" t="s">
        <v>73</v>
      </c>
      <c r="C21" s="17" t="s">
        <v>80</v>
      </c>
      <c r="D21" s="11" t="s">
        <v>52</v>
      </c>
      <c r="E21" s="18">
        <v>117.1</v>
      </c>
      <c r="F21" s="10" t="s">
        <v>55</v>
      </c>
      <c r="G21" s="10" t="s">
        <v>15</v>
      </c>
      <c r="H21" s="10" t="s">
        <v>16</v>
      </c>
      <c r="I21" s="27">
        <v>26933</v>
      </c>
      <c r="J21" s="11" t="s">
        <v>10</v>
      </c>
      <c r="L21" s="8"/>
    </row>
    <row r="22" spans="1:12" s="3" customFormat="1" ht="39" customHeight="1">
      <c r="A22" s="11">
        <v>16</v>
      </c>
      <c r="B22" s="10" t="s">
        <v>74</v>
      </c>
      <c r="C22" s="17" t="s">
        <v>81</v>
      </c>
      <c r="D22" s="11" t="s">
        <v>53</v>
      </c>
      <c r="E22" s="18">
        <v>1081</v>
      </c>
      <c r="F22" s="10" t="s">
        <v>55</v>
      </c>
      <c r="G22" s="10" t="s">
        <v>11</v>
      </c>
      <c r="H22" s="10" t="s">
        <v>14</v>
      </c>
      <c r="I22" s="27">
        <v>248630</v>
      </c>
      <c r="J22" s="11" t="s">
        <v>10</v>
      </c>
      <c r="L22" s="8"/>
    </row>
    <row r="23" spans="1:12" s="3" customFormat="1" ht="39" customHeight="1">
      <c r="A23" s="11">
        <v>17</v>
      </c>
      <c r="B23" s="10" t="s">
        <v>26</v>
      </c>
      <c r="C23" s="17" t="s">
        <v>19</v>
      </c>
      <c r="D23" s="11" t="s">
        <v>54</v>
      </c>
      <c r="E23" s="18">
        <v>336</v>
      </c>
      <c r="F23" s="10" t="s">
        <v>59</v>
      </c>
      <c r="G23" s="10" t="s">
        <v>20</v>
      </c>
      <c r="H23" s="10" t="s">
        <v>20</v>
      </c>
      <c r="I23" s="27">
        <v>67200</v>
      </c>
      <c r="J23" s="11" t="s">
        <v>10</v>
      </c>
      <c r="L23" s="8"/>
    </row>
    <row r="24" spans="1:12" s="3" customFormat="1" ht="39" customHeight="1">
      <c r="A24" s="11">
        <v>18</v>
      </c>
      <c r="B24" s="10" t="s">
        <v>36</v>
      </c>
      <c r="C24" s="17" t="s">
        <v>35</v>
      </c>
      <c r="D24" s="11" t="s">
        <v>37</v>
      </c>
      <c r="E24" s="18">
        <v>259</v>
      </c>
      <c r="F24" s="10" t="s">
        <v>55</v>
      </c>
      <c r="G24" s="10" t="s">
        <v>15</v>
      </c>
      <c r="H24" s="10" t="s">
        <v>16</v>
      </c>
      <c r="I24" s="27">
        <f t="shared" si="0"/>
        <v>647500</v>
      </c>
      <c r="J24" s="11" t="s">
        <v>10</v>
      </c>
      <c r="L24" s="8"/>
    </row>
    <row r="25" spans="1:12" s="3" customFormat="1" ht="39" customHeight="1">
      <c r="A25" s="11">
        <v>19</v>
      </c>
      <c r="B25" s="10" t="s">
        <v>83</v>
      </c>
      <c r="C25" s="17" t="s">
        <v>19</v>
      </c>
      <c r="D25" s="11" t="s">
        <v>84</v>
      </c>
      <c r="E25" s="18">
        <v>751</v>
      </c>
      <c r="F25" s="10" t="s">
        <v>59</v>
      </c>
      <c r="G25" s="10" t="s">
        <v>20</v>
      </c>
      <c r="H25" s="10" t="s">
        <v>20</v>
      </c>
      <c r="I25" s="27">
        <v>150200</v>
      </c>
      <c r="J25" s="11" t="s">
        <v>10</v>
      </c>
      <c r="L25" s="8"/>
    </row>
    <row r="26" spans="1:10" s="20" customFormat="1" ht="37.5" customHeight="1">
      <c r="A26" s="19"/>
      <c r="B26" s="19"/>
      <c r="C26" s="22" t="s">
        <v>17</v>
      </c>
      <c r="E26" s="23"/>
      <c r="F26" s="24"/>
      <c r="G26" s="24"/>
      <c r="H26" s="21" t="s">
        <v>18</v>
      </c>
      <c r="J26" s="21"/>
    </row>
    <row r="28" spans="3:6" ht="12.75">
      <c r="C28" s="1"/>
      <c r="D28" s="28" t="s">
        <v>21</v>
      </c>
      <c r="E28" s="12">
        <f>E7+E8+E9+E10+E11+E12+E13+E14+E15+E19+E20+E21+E22</f>
        <v>6393.000000000001</v>
      </c>
      <c r="F28" s="31"/>
    </row>
    <row r="29" spans="2:10" ht="12.75">
      <c r="B29" s="9"/>
      <c r="E29" s="2"/>
      <c r="F29" s="2"/>
      <c r="G29" s="2"/>
      <c r="H29" s="2"/>
      <c r="J29" s="2"/>
    </row>
    <row r="30" spans="2:10" ht="12.75">
      <c r="B30" s="9"/>
      <c r="D30" s="29" t="s">
        <v>85</v>
      </c>
      <c r="E30" s="36">
        <f>E16+E17+E18</f>
        <v>2479.1</v>
      </c>
      <c r="F30" s="2"/>
      <c r="G30" s="2"/>
      <c r="H30" s="2"/>
      <c r="J30" s="2"/>
    </row>
    <row r="31" spans="2:10" ht="12.75">
      <c r="B31" s="9"/>
      <c r="D31" s="29" t="s">
        <v>23</v>
      </c>
      <c r="E31" s="2">
        <v>336</v>
      </c>
      <c r="F31" s="2"/>
      <c r="G31" s="2"/>
      <c r="H31" s="2"/>
      <c r="J31" s="2"/>
    </row>
    <row r="32" spans="2:10" ht="12.75">
      <c r="B32" s="9"/>
      <c r="D32" s="29" t="s">
        <v>22</v>
      </c>
      <c r="E32" s="2">
        <v>259</v>
      </c>
      <c r="F32" s="2"/>
      <c r="G32" s="2"/>
      <c r="H32" s="2"/>
      <c r="J32" s="2"/>
    </row>
    <row r="33" spans="2:10" ht="12.75">
      <c r="B33" s="9"/>
      <c r="D33" s="26"/>
      <c r="E33" s="30">
        <v>751</v>
      </c>
      <c r="F33" s="2"/>
      <c r="G33" s="2"/>
      <c r="H33" s="2"/>
      <c r="J33" s="2"/>
    </row>
    <row r="34" spans="2:10" ht="12.75">
      <c r="B34" s="9"/>
      <c r="D34" s="26"/>
      <c r="E34" s="30"/>
      <c r="F34" s="2"/>
      <c r="G34" s="2"/>
      <c r="H34" s="2"/>
      <c r="J34" s="2"/>
    </row>
    <row r="35" spans="2:10" ht="12.75">
      <c r="B35" s="9"/>
      <c r="D35" s="26"/>
      <c r="E35" s="30">
        <f>SUM(E28:E33)</f>
        <v>10218.1</v>
      </c>
      <c r="F35" s="2"/>
      <c r="G35" s="2"/>
      <c r="H35" s="2"/>
      <c r="J35" s="2"/>
    </row>
    <row r="36" spans="2:10" ht="12.75">
      <c r="B36" s="9"/>
      <c r="D36" s="26"/>
      <c r="E36" s="2"/>
      <c r="F36" s="2"/>
      <c r="G36" s="2"/>
      <c r="H36" s="2"/>
      <c r="J36" s="2"/>
    </row>
    <row r="37" spans="2:10" ht="12.75">
      <c r="B37" s="9"/>
      <c r="D37" s="26"/>
      <c r="E37" s="30"/>
      <c r="F37" s="2"/>
      <c r="G37" s="2"/>
      <c r="H37" s="2"/>
      <c r="J37" s="2"/>
    </row>
    <row r="38" spans="2:10" ht="12.75">
      <c r="B38" s="9"/>
      <c r="D38" s="26"/>
      <c r="E38" s="2"/>
      <c r="F38" s="2"/>
      <c r="G38" s="2"/>
      <c r="H38" s="2"/>
      <c r="J38" s="2"/>
    </row>
    <row r="39" spans="2:10" ht="12.75">
      <c r="B39" s="9"/>
      <c r="D39" s="26"/>
      <c r="E39" s="2"/>
      <c r="F39" s="2"/>
      <c r="G39" s="2"/>
      <c r="H39" s="2"/>
      <c r="J39" s="2"/>
    </row>
    <row r="40" spans="2:10" ht="12.75">
      <c r="B40" s="9"/>
      <c r="D40" s="26"/>
      <c r="E40" s="2"/>
      <c r="F40" s="2"/>
      <c r="G40" s="2"/>
      <c r="H40" s="2"/>
      <c r="J40" s="2"/>
    </row>
    <row r="41" spans="2:10" ht="12.75">
      <c r="B41" s="9"/>
      <c r="D41" s="26"/>
      <c r="E41" s="2"/>
      <c r="F41" s="2"/>
      <c r="G41" s="2"/>
      <c r="H41" s="2"/>
      <c r="J41" s="2"/>
    </row>
    <row r="42" spans="2:10" ht="12.75">
      <c r="B42" s="9"/>
      <c r="D42" s="26"/>
      <c r="E42" s="2"/>
      <c r="F42" s="2"/>
      <c r="G42" s="2"/>
      <c r="H42" s="2"/>
      <c r="J42" s="2"/>
    </row>
    <row r="43" spans="2:10" ht="12.75">
      <c r="B43" s="9"/>
      <c r="D43" s="26"/>
      <c r="E43" s="2"/>
      <c r="F43" s="2"/>
      <c r="G43" s="2"/>
      <c r="H43" s="2"/>
      <c r="J43" s="2"/>
    </row>
    <row r="44" spans="2:10" ht="12.75">
      <c r="B44" s="9"/>
      <c r="D44" s="26"/>
      <c r="E44" s="2"/>
      <c r="F44" s="2"/>
      <c r="G44" s="2"/>
      <c r="H44" s="2"/>
      <c r="J44" s="2"/>
    </row>
    <row r="45" spans="2:10" ht="12.75">
      <c r="B45" s="9"/>
      <c r="D45" s="26"/>
      <c r="E45" s="2"/>
      <c r="F45" s="2"/>
      <c r="G45" s="2"/>
      <c r="H45" s="2"/>
      <c r="J45" s="2"/>
    </row>
    <row r="46" spans="2:10" ht="12.75">
      <c r="B46" s="9"/>
      <c r="D46" s="26"/>
      <c r="E46" s="2"/>
      <c r="F46" s="2"/>
      <c r="G46" s="2"/>
      <c r="H46" s="2"/>
      <c r="J46" s="2"/>
    </row>
    <row r="47" spans="2:10" ht="12.75">
      <c r="B47" s="9"/>
      <c r="D47" s="26"/>
      <c r="E47" s="2"/>
      <c r="F47" s="2"/>
      <c r="G47" s="2"/>
      <c r="H47" s="2"/>
      <c r="J47" s="2"/>
    </row>
    <row r="48" spans="2:10" ht="12.75">
      <c r="B48" s="9"/>
      <c r="D48" s="26"/>
      <c r="E48" s="2"/>
      <c r="F48" s="2"/>
      <c r="G48" s="2"/>
      <c r="H48" s="2"/>
      <c r="J48" s="2"/>
    </row>
    <row r="49" spans="2:10" ht="12.75">
      <c r="B49" s="9"/>
      <c r="D49" s="26"/>
      <c r="E49" s="2"/>
      <c r="F49" s="2"/>
      <c r="G49" s="2"/>
      <c r="H49" s="2"/>
      <c r="J49" s="2"/>
    </row>
    <row r="50" spans="2:10" ht="12.75">
      <c r="B50" s="9"/>
      <c r="D50" s="26"/>
      <c r="E50" s="2"/>
      <c r="F50" s="2"/>
      <c r="G50" s="2"/>
      <c r="H50" s="2"/>
      <c r="J50" s="2"/>
    </row>
  </sheetData>
  <sheetProtection/>
  <mergeCells count="3">
    <mergeCell ref="G2:J2"/>
    <mergeCell ref="G3:J3"/>
    <mergeCell ref="A4:J4"/>
  </mergeCells>
  <printOptions horizontalCentered="1"/>
  <pageMargins left="0.1968503937007874" right="0.1968503937007874" top="0.5511811023622047" bottom="0.7480314960629921" header="0.31496062992125984" footer="0.31496062992125984"/>
  <pageSetup fitToHeight="2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2019-02-25T08:37:42Z</cp:lastPrinted>
  <dcterms:created xsi:type="dcterms:W3CDTF">2012-10-23T14:37:51Z</dcterms:created>
  <dcterms:modified xsi:type="dcterms:W3CDTF">2019-06-24T14:35:00Z</dcterms:modified>
  <cp:category/>
  <cp:version/>
  <cp:contentType/>
  <cp:contentStatus/>
</cp:coreProperties>
</file>